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krutalevich\Desktop\Моя рабочая\Ценные бумаги\Годовой отчет за 2024 год\"/>
    </mc:Choice>
  </mc:AlternateContent>
  <xr:revisionPtr revIDLastSave="0" documentId="13_ncr:1_{D6CE7966-A137-4CFF-BD52-0AA85558F09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4-6,10,13,14" sheetId="12" r:id="rId1"/>
    <sheet name="Лист1" sheetId="10" state="hidden" r:id="rId2"/>
  </sheets>
  <calcPr calcId="179021"/>
</workbook>
</file>

<file path=xl/calcChain.xml><?xml version="1.0" encoding="utf-8"?>
<calcChain xmlns="http://schemas.openxmlformats.org/spreadsheetml/2006/main">
  <c r="D6" i="12" l="1"/>
  <c r="D14" i="12"/>
  <c r="C14" i="12"/>
  <c r="B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Залесский Анатолий</author>
  </authors>
  <commentList>
    <comment ref="C20" authorId="0" shapeId="0" xr:uid="{3AB0FAA9-41EC-4C03-AB00-45B3B6400BCB}">
      <text>
        <r>
          <rPr>
            <b/>
            <sz val="8"/>
            <color indexed="81"/>
            <rFont val="Tahoma"/>
            <family val="2"/>
            <charset val="204"/>
          </rPr>
          <t xml:space="preserve">Заполняется по итогам года
</t>
        </r>
      </text>
    </comment>
    <comment ref="D20" authorId="0" shapeId="0" xr:uid="{0FE06535-E784-49AF-AA19-370BE44896BF}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24" authorId="0" shapeId="0" xr:uid="{00BF1853-807F-4695-A5F0-893254873502}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24" authorId="0" shapeId="0" xr:uid="{992A4925-7D44-482E-92F5-B36BF85DEB6F}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25" authorId="1" shapeId="0" xr:uid="{F41CCA58-6A8B-4E59-9E3A-B465F1F8367B}">
      <text>
        <r>
          <rPr>
            <b/>
            <sz val="8"/>
            <color indexed="81"/>
            <rFont val="Tahoma"/>
            <family val="2"/>
            <charset val="204"/>
          </rPr>
          <t xml:space="preserve">представляется только в составе годового отчета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25" authorId="1" shapeId="0" xr:uid="{3EDCBDDE-D89C-4B16-BF33-AED8174B1DAE}">
      <text>
        <r>
          <rPr>
            <b/>
            <sz val="8"/>
            <color indexed="81"/>
            <rFont val="Tahoma"/>
            <family val="2"/>
            <charset val="204"/>
          </rPr>
          <t>представляется только в составе годового отчета</t>
        </r>
      </text>
    </comment>
    <comment ref="C26" authorId="1" shapeId="0" xr:uid="{6E55591D-1A14-45E3-B989-9BDBBE230B56}">
      <text>
        <r>
          <rPr>
            <b/>
            <sz val="8"/>
            <color indexed="81"/>
            <rFont val="Tahoma"/>
            <family val="2"/>
            <charset val="204"/>
          </rPr>
          <t xml:space="preserve">представляется только в составе годового отчета
</t>
        </r>
      </text>
    </comment>
    <comment ref="D26" authorId="1" shapeId="0" xr:uid="{5AE4FC46-777E-4F31-AAC4-B997311D218E}">
      <text>
        <r>
          <rPr>
            <b/>
            <sz val="8"/>
            <color indexed="81"/>
            <rFont val="Tahoma"/>
            <family val="2"/>
            <charset val="204"/>
          </rPr>
          <t>представляется только в составе годового отчета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30" authorId="0" shapeId="0" xr:uid="{B4437E6C-7C97-48F4-BC1F-59A9C69B15AB}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30" authorId="0" shapeId="0" xr:uid="{9DE82757-6079-48C9-BACB-B71F3BBCAEEC}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</text>
    </comment>
  </commentList>
</comments>
</file>

<file path=xl/sharedStrings.xml><?xml version="1.0" encoding="utf-8"?>
<sst xmlns="http://schemas.openxmlformats.org/spreadsheetml/2006/main" count="84" uniqueCount="66">
  <si>
    <t>Доля в уставном фонде, %</t>
  </si>
  <si>
    <t>х</t>
  </si>
  <si>
    <t>Вид собственности</t>
  </si>
  <si>
    <t>Количество акций, шт.</t>
  </si>
  <si>
    <t>республиканская</t>
  </si>
  <si>
    <t>в том числе:</t>
  </si>
  <si>
    <t>городская</t>
  </si>
  <si>
    <t>Показатель</t>
  </si>
  <si>
    <t>Количество акционеров, всего</t>
  </si>
  <si>
    <t>лиц</t>
  </si>
  <si>
    <t xml:space="preserve">   в том числе: юридических лиц</t>
  </si>
  <si>
    <t xml:space="preserve">   в том числе: физических лиц</t>
  </si>
  <si>
    <t>Начислено на выплату дивидендов в данном отчетном  периоде</t>
  </si>
  <si>
    <t>рублей</t>
  </si>
  <si>
    <t>Обеспеченность акции имуществом общества</t>
  </si>
  <si>
    <t>тысяч рублей</t>
  </si>
  <si>
    <t>штук</t>
  </si>
  <si>
    <t>(подпись)</t>
  </si>
  <si>
    <t xml:space="preserve">областная </t>
  </si>
  <si>
    <t xml:space="preserve">районная </t>
  </si>
  <si>
    <t>коммунальная всего:</t>
  </si>
  <si>
    <t>Единица измерения</t>
  </si>
  <si>
    <t xml:space="preserve">      из них нерезидентов Республики Беларусь</t>
  </si>
  <si>
    <t>Фактически выплаченные дивиденды в данном отчетном  периоде</t>
  </si>
  <si>
    <t>Дивиденды, приходящиеся на одну простую (обыкновенную) акцию (включая налоги)</t>
  </si>
  <si>
    <t>Дивиденды, фактически выплаченные на одну простую (обыкновенную) акцию (включая налоги)</t>
  </si>
  <si>
    <t xml:space="preserve">Период, за который выплачивались дивиденды </t>
  </si>
  <si>
    <t>Дата (даты) принятия решений о выплате дивидендов</t>
  </si>
  <si>
    <t>Срок (сроки) выплаты дивидендов</t>
  </si>
  <si>
    <t>10. Дата проведения годового общего собрания акционеров, на котором утверждался годовой бухгалтерский баланс за отчетный год:</t>
  </si>
  <si>
    <t>Дивиденды, приходящиеся на одну привилегированную акцию (включая налоги) первого типа ___</t>
  </si>
  <si>
    <t>Дивиденды, приходящиеся на одну привилегированную акцию (включая налоги) второго типа ___</t>
  </si>
  <si>
    <t>Дивиденды, фактически выплаченные на одну привилегированную акцию (включая налоги)  первого типа ___</t>
  </si>
  <si>
    <t>Дивиденды, фактически выплаченные на одну привилегированную акцию (включая налоги)  второго типа ___</t>
  </si>
  <si>
    <t>X</t>
  </si>
  <si>
    <t>число, месяц, год</t>
  </si>
  <si>
    <t>Главный бухгалтер либо руководитель организации или индивидуальный предприниматель, оказывающие эмитенту услуги по ведению бухгалтерского учета и составлению бухгалтерской и (или) финансовой отчетности</t>
  </si>
  <si>
    <t>Лицо, ответственное за подготовку отчета</t>
  </si>
  <si>
    <t>(должность, инициалы, фамилия, телефон)</t>
  </si>
  <si>
    <t>месяц, квартал, год</t>
  </si>
  <si>
    <t>Количество акций, находящихся на балансе общества, - всего</t>
  </si>
  <si>
    <t>Дата подготовки аудиторского заключения по бухгалтерской (финансовой) отчетности:</t>
  </si>
  <si>
    <t>Аудиторское мнение о достоверности бухгалтерской (финансовой) отчетности, а в случае выявленных нарушений в бухгалтерской (финансовой) отчетности - сведения о данных нарушениях:</t>
  </si>
  <si>
    <t>Дата и источник опубликования аудиторского заключения по бухгалтерской (финансовой) отчетности в полном объеме:</t>
  </si>
  <si>
    <t>Наименование аудиторской организации (фамилия, собственное имя, отчество (если таковое имеется) индивидуального предпринимателя), местонахождение (место жительства), дата государственной регистрации, регистрационный номер в Едином государственном регистре юридических лиц и индивидуальных предпринимателей:</t>
  </si>
  <si>
    <t xml:space="preserve">    м.п.</t>
  </si>
  <si>
    <t>14. Адрес официального сайта открытого акционерного общества в глобальной компьютерной сети Интернет:</t>
  </si>
  <si>
    <t>13. Сведения о применении открытым акционерным обществом Свода правил корпоративного поведения (только в составе годового отчета):</t>
  </si>
  <si>
    <t>5-6. Информация о дивидендах и акциях:</t>
  </si>
  <si>
    <t>Период, за который проводился аудит:</t>
  </si>
  <si>
    <t>4.Доля государства в уставном фонде эмитента (всего в %):</t>
  </si>
  <si>
    <t>За отчетный период</t>
  </si>
  <si>
    <t>За аналогичный период прошлого года</t>
  </si>
  <si>
    <t>www.kristal.by</t>
  </si>
  <si>
    <t>Н.М.Макуцевич</t>
  </si>
  <si>
    <t>не применяются</t>
  </si>
  <si>
    <t>Руководитель                                                                         _____________________</t>
  </si>
  <si>
    <t xml:space="preserve">                                               (подпись)</t>
  </si>
  <si>
    <t>Ведущий юрисконсульт, А.В.Круталевич, т. 3748622</t>
  </si>
  <si>
    <t>Информация об акционерном обществе и его деятельности по состоянию на 01.01.2025</t>
  </si>
  <si>
    <t>ООО «ГрандБизнес Эксперт», 220020, г. Минск, пр. Победителей, 103, оф. 507, УНП 100024856</t>
  </si>
  <si>
    <t>с 01.01.2024 по 31.12.2024</t>
  </si>
  <si>
    <t>Бухгалтерская отчетность достоверно во всех существенных аспектах отражает финансовое положение ОАО "МИНСК КРИСТАЛЛ" - управляющая компания холдинга "МИНСК КРИСТАЛЛ ГРУПП" по состоянию на 31.12.2024 года, финансовые результаты его деятельности и изменение его финансового положения, в том числе движение денежных средств, за год, закончившийся на указанную дату, в соответствии с законодательством Республики Беларусь.</t>
  </si>
  <si>
    <t>А.В.Демидовец</t>
  </si>
  <si>
    <t>"__"  апреля 2025 г.</t>
  </si>
  <si>
    <t>10 апреля 2025 года на ЕПФР и сайт ОАО "МИНСК КРИСТАЛЛ" - управляющая компания холдинга "МИНСК КРИСТАЛЛ ГРУПП"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</si>
</sst>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00000"/>
  </numFmts>
  <fonts count="1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" fontId="8" fillId="3" borderId="2" xfId="0" applyNumberFormat="1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 wrapText="1" shrinkToFit="1"/>
    </xf>
    <xf numFmtId="1" fontId="2" fillId="0" borderId="1" xfId="0" applyNumberFormat="1" applyFont="1" applyBorder="1" applyAlignment="1">
      <alignment horizontal="left" vertical="center" wrapText="1" shrinkToFit="1"/>
    </xf>
    <xf numFmtId="1" fontId="2" fillId="0" borderId="1" xfId="0" applyNumberFormat="1" applyFont="1" applyBorder="1" applyAlignment="1">
      <alignment vertical="center" wrapText="1" shrinkToFit="1"/>
    </xf>
    <xf numFmtId="1" fontId="2" fillId="0" borderId="2" xfId="0" applyNumberFormat="1" applyFont="1" applyBorder="1" applyAlignment="1">
      <alignment horizontal="center" vertical="center" shrinkToFit="1"/>
    </xf>
    <xf numFmtId="0" fontId="2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2" fillId="0" borderId="3" xfId="0" applyFont="1" applyBorder="1"/>
    <xf numFmtId="14" fontId="2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/>
    <xf numFmtId="3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165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1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1" fontId="2" fillId="0" borderId="1" xfId="0" applyNumberFormat="1" applyFont="1" applyFill="1" applyBorder="1" applyAlignment="1">
      <alignment horizontal="center" vertical="center" shrinkToFit="1"/>
    </xf>
    <xf numFmtId="1" fontId="8" fillId="3" borderId="1" xfId="0" applyNumberFormat="1" applyFont="1" applyFill="1" applyBorder="1" applyAlignment="1">
      <alignment horizontal="left" vertical="center" wrapText="1" shrinkToFit="1"/>
    </xf>
    <xf numFmtId="0" fontId="2" fillId="0" borderId="1" xfId="0" applyFont="1" applyBorder="1"/>
    <xf numFmtId="0" fontId="2" fillId="2" borderId="0" xfId="0" applyFont="1" applyFill="1" applyAlignment="1" applyProtection="1">
      <alignment wrapText="1" shrinkToFit="1"/>
      <protection locked="0"/>
    </xf>
    <xf numFmtId="0" fontId="2" fillId="2" borderId="0" xfId="0" applyFont="1" applyFill="1" applyAlignment="1" applyProtection="1">
      <protection locked="0"/>
    </xf>
    <xf numFmtId="0" fontId="2" fillId="0" borderId="0" xfId="0" applyFont="1" applyAlignment="1">
      <alignment horizontal="right"/>
    </xf>
    <xf numFmtId="0" fontId="2" fillId="2" borderId="0" xfId="0" applyFont="1" applyFill="1" applyBorder="1" applyAlignment="1" applyProtection="1">
      <alignment horizontal="left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2" borderId="2" xfId="0" applyNumberFormat="1" applyFont="1" applyFill="1" applyBorder="1" applyAlignment="1" applyProtection="1">
      <alignment horizontal="center"/>
      <protection locked="0"/>
    </xf>
    <xf numFmtId="3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5" borderId="1" xfId="0" applyNumberFormat="1" applyFont="1" applyFill="1" applyBorder="1" applyAlignment="1" applyProtection="1">
      <alignment horizontal="left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1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8" fillId="0" borderId="7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3" fontId="2" fillId="2" borderId="2" xfId="0" applyNumberFormat="1" applyFont="1" applyFill="1" applyBorder="1" applyAlignment="1" applyProtection="1">
      <alignment horizontal="center" vertical="center"/>
      <protection locked="0"/>
    </xf>
    <xf numFmtId="3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center" wrapText="1" shrinkToFit="1"/>
      <protection locked="0"/>
    </xf>
    <xf numFmtId="0" fontId="5" fillId="0" borderId="0" xfId="0" applyFont="1" applyAlignment="1">
      <alignment horizontal="center" wrapText="1"/>
    </xf>
    <xf numFmtId="0" fontId="2" fillId="2" borderId="0" xfId="0" applyFont="1" applyFill="1" applyAlignment="1" applyProtection="1">
      <alignment horizontal="center"/>
      <protection locked="0"/>
    </xf>
    <xf numFmtId="164" fontId="3" fillId="5" borderId="5" xfId="0" applyNumberFormat="1" applyFont="1" applyFill="1" applyBorder="1" applyAlignment="1" applyProtection="1">
      <alignment horizontal="left" vertical="center" wrapText="1"/>
      <protection locked="0"/>
    </xf>
    <xf numFmtId="164" fontId="2" fillId="4" borderId="1" xfId="0" applyNumberFormat="1" applyFont="1" applyFill="1" applyBorder="1" applyAlignment="1" applyProtection="1">
      <alignment horizontal="left" vertical="center" wrapText="1"/>
      <protection locked="0"/>
    </xf>
    <xf numFmtId="164" fontId="3" fillId="5" borderId="8" xfId="0" applyNumberFormat="1" applyFont="1" applyFill="1" applyBorder="1" applyAlignment="1" applyProtection="1">
      <alignment horizontal="left" vertical="center" wrapText="1"/>
      <protection locked="0"/>
    </xf>
    <xf numFmtId="164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49" fontId="2" fillId="2" borderId="2" xfId="0" applyNumberFormat="1" applyFont="1" applyFill="1" applyBorder="1" applyAlignment="1" applyProtection="1">
      <alignment horizontal="left" vertical="center" wrapText="1" shrinkToFit="1"/>
      <protection locked="0"/>
    </xf>
    <xf numFmtId="49" fontId="2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49" fontId="2" fillId="2" borderId="6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0" borderId="8" xfId="0" applyFont="1" applyBorder="1" applyAlignment="1">
      <alignment horizontal="left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justify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4" borderId="2" xfId="0" applyNumberFormat="1" applyFont="1" applyFill="1" applyBorder="1" applyAlignment="1" applyProtection="1">
      <alignment horizontal="left" vertical="center" wrapText="1"/>
      <protection locked="0"/>
    </xf>
    <xf numFmtId="164" fontId="2" fillId="4" borderId="5" xfId="0" applyNumberFormat="1" applyFont="1" applyFill="1" applyBorder="1" applyAlignment="1" applyProtection="1">
      <alignment horizontal="left" vertical="center" wrapText="1"/>
      <protection locked="0"/>
    </xf>
    <xf numFmtId="164" fontId="2" fillId="4" borderId="6" xfId="0" applyNumberFormat="1" applyFont="1" applyFill="1" applyBorder="1" applyAlignment="1" applyProtection="1">
      <alignment horizontal="left" vertical="center" wrapText="1"/>
      <protection locked="0"/>
    </xf>
    <xf numFmtId="164" fontId="3" fillId="5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2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2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2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2" fontId="2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>
      <alignment horizontal="center" wrapText="1"/>
    </xf>
    <xf numFmtId="165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165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1" fontId="2" fillId="0" borderId="2" xfId="0" applyNumberFormat="1" applyFont="1" applyFill="1" applyBorder="1" applyAlignment="1">
      <alignment horizontal="center" vertical="center" shrinkToFit="1"/>
    </xf>
    <xf numFmtId="1" fontId="2" fillId="0" borderId="6" xfId="0" applyNumberFormat="1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wrapText="1" shrinkToFit="1"/>
    </xf>
    <xf numFmtId="0" fontId="8" fillId="3" borderId="6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1916B-741B-4E6C-9726-02ED99685852}">
  <dimension ref="A1:I63"/>
  <sheetViews>
    <sheetView tabSelected="1" topLeftCell="A31" workbookViewId="0">
      <selection activeCell="A44" sqref="A44"/>
    </sheetView>
  </sheetViews>
  <sheetFormatPr defaultRowHeight="12.75" x14ac:dyDescent="0.2"/>
  <cols>
    <col min="1" max="1" width="21.42578125" customWidth="1"/>
    <col min="2" max="2" width="20.5703125" customWidth="1"/>
    <col min="3" max="3" width="12.85546875" customWidth="1"/>
    <col min="5" max="5" width="16.85546875" customWidth="1"/>
    <col min="6" max="6" width="0.5703125" customWidth="1"/>
    <col min="7" max="7" width="9.140625" hidden="1" customWidth="1"/>
    <col min="8" max="8" width="0.28515625" hidden="1" customWidth="1"/>
    <col min="9" max="9" width="9.140625" hidden="1" customWidth="1"/>
  </cols>
  <sheetData>
    <row r="1" spans="1:5" ht="30" customHeight="1" x14ac:dyDescent="0.2">
      <c r="A1" s="87" t="s">
        <v>59</v>
      </c>
      <c r="B1" s="87"/>
      <c r="C1" s="87"/>
      <c r="D1" s="87"/>
      <c r="E1" s="87"/>
    </row>
    <row r="2" spans="1:5" ht="15.75" customHeight="1" x14ac:dyDescent="0.2">
      <c r="A2" s="43" t="s">
        <v>50</v>
      </c>
      <c r="B2" s="43"/>
      <c r="C2" s="43"/>
      <c r="D2" s="43"/>
      <c r="E2" s="45">
        <v>100</v>
      </c>
    </row>
    <row r="3" spans="1:5" x14ac:dyDescent="0.2">
      <c r="A3" s="44"/>
      <c r="B3" s="44"/>
      <c r="C3" s="44"/>
      <c r="D3" s="44"/>
      <c r="E3" s="46"/>
    </row>
    <row r="4" spans="1:5" ht="38.25" customHeight="1" x14ac:dyDescent="0.2">
      <c r="A4" s="2" t="s">
        <v>2</v>
      </c>
      <c r="B4" s="30" t="s">
        <v>3</v>
      </c>
      <c r="C4" s="31"/>
      <c r="D4" s="30" t="s">
        <v>0</v>
      </c>
      <c r="E4" s="31"/>
    </row>
    <row r="5" spans="1:5" x14ac:dyDescent="0.2">
      <c r="A5" s="7" t="s">
        <v>4</v>
      </c>
      <c r="B5" s="32">
        <v>2167062</v>
      </c>
      <c r="C5" s="33"/>
      <c r="D5" s="51">
        <v>100</v>
      </c>
      <c r="E5" s="52"/>
    </row>
    <row r="6" spans="1:5" x14ac:dyDescent="0.2">
      <c r="A6" s="6" t="s">
        <v>20</v>
      </c>
      <c r="B6" s="34">
        <f>B8+B9+B10</f>
        <v>0</v>
      </c>
      <c r="C6" s="35"/>
      <c r="D6" s="34">
        <f>D8+D9+D10</f>
        <v>0</v>
      </c>
      <c r="E6" s="35"/>
    </row>
    <row r="7" spans="1:5" x14ac:dyDescent="0.2">
      <c r="A7" s="6" t="s">
        <v>5</v>
      </c>
      <c r="B7" s="36" t="s">
        <v>1</v>
      </c>
      <c r="C7" s="37"/>
      <c r="D7" s="36" t="s">
        <v>1</v>
      </c>
      <c r="E7" s="37"/>
    </row>
    <row r="8" spans="1:5" x14ac:dyDescent="0.2">
      <c r="A8" s="6" t="s">
        <v>18</v>
      </c>
      <c r="B8" s="47"/>
      <c r="C8" s="48"/>
      <c r="D8" s="47"/>
      <c r="E8" s="48"/>
    </row>
    <row r="9" spans="1:5" x14ac:dyDescent="0.2">
      <c r="A9" s="6" t="s">
        <v>19</v>
      </c>
      <c r="B9" s="47"/>
      <c r="C9" s="48"/>
      <c r="D9" s="47"/>
      <c r="E9" s="48"/>
    </row>
    <row r="10" spans="1:5" x14ac:dyDescent="0.2">
      <c r="A10" s="6" t="s">
        <v>6</v>
      </c>
      <c r="B10" s="49"/>
      <c r="C10" s="50"/>
      <c r="D10" s="47"/>
      <c r="E10" s="48"/>
    </row>
    <row r="12" spans="1:5" ht="15.75" x14ac:dyDescent="0.2">
      <c r="A12" s="5" t="s">
        <v>48</v>
      </c>
      <c r="B12" s="1"/>
      <c r="C12" s="1"/>
      <c r="D12" s="1"/>
    </row>
    <row r="13" spans="1:5" ht="76.5" customHeight="1" x14ac:dyDescent="0.2">
      <c r="A13" s="24" t="s">
        <v>7</v>
      </c>
      <c r="B13" s="8" t="s">
        <v>21</v>
      </c>
      <c r="C13" s="9" t="s">
        <v>51</v>
      </c>
      <c r="D13" s="92" t="s">
        <v>52</v>
      </c>
      <c r="E13" s="93"/>
    </row>
    <row r="14" spans="1:5" ht="25.5" x14ac:dyDescent="0.2">
      <c r="A14" s="10" t="s">
        <v>8</v>
      </c>
      <c r="B14" s="12" t="s">
        <v>9</v>
      </c>
      <c r="C14" s="23">
        <f>C15+C17</f>
        <v>1</v>
      </c>
      <c r="D14" s="90">
        <f>D15+D17</f>
        <v>1</v>
      </c>
      <c r="E14" s="91"/>
    </row>
    <row r="15" spans="1:5" ht="25.5" x14ac:dyDescent="0.2">
      <c r="A15" s="10" t="s">
        <v>10</v>
      </c>
      <c r="B15" s="12" t="s">
        <v>9</v>
      </c>
      <c r="C15" s="22">
        <v>1</v>
      </c>
      <c r="D15" s="41">
        <v>1</v>
      </c>
      <c r="E15" s="42"/>
    </row>
    <row r="16" spans="1:5" ht="25.5" x14ac:dyDescent="0.2">
      <c r="A16" s="10" t="s">
        <v>22</v>
      </c>
      <c r="B16" s="12" t="s">
        <v>9</v>
      </c>
      <c r="C16" s="22"/>
      <c r="D16" s="41"/>
      <c r="E16" s="42"/>
    </row>
    <row r="17" spans="1:9" ht="25.5" x14ac:dyDescent="0.2">
      <c r="A17" s="10" t="s">
        <v>11</v>
      </c>
      <c r="B17" s="12" t="s">
        <v>9</v>
      </c>
      <c r="C17" s="22"/>
      <c r="D17" s="41"/>
      <c r="E17" s="42"/>
    </row>
    <row r="18" spans="1:9" ht="25.5" x14ac:dyDescent="0.2">
      <c r="A18" s="10" t="s">
        <v>22</v>
      </c>
      <c r="B18" s="12" t="s">
        <v>9</v>
      </c>
      <c r="C18" s="22"/>
      <c r="D18" s="41"/>
      <c r="E18" s="42"/>
    </row>
    <row r="19" spans="1:9" ht="38.25" x14ac:dyDescent="0.2">
      <c r="A19" s="10" t="s">
        <v>12</v>
      </c>
      <c r="B19" s="12" t="s">
        <v>15</v>
      </c>
      <c r="C19" s="20">
        <v>6331</v>
      </c>
      <c r="D19" s="83">
        <v>7160</v>
      </c>
      <c r="E19" s="84"/>
    </row>
    <row r="20" spans="1:9" ht="51" x14ac:dyDescent="0.2">
      <c r="A20" s="10" t="s">
        <v>23</v>
      </c>
      <c r="B20" s="12" t="s">
        <v>15</v>
      </c>
      <c r="C20" s="20">
        <v>6331</v>
      </c>
      <c r="D20" s="83">
        <v>7160</v>
      </c>
      <c r="E20" s="84"/>
    </row>
    <row r="21" spans="1:9" ht="63.75" x14ac:dyDescent="0.2">
      <c r="A21" s="10" t="s">
        <v>24</v>
      </c>
      <c r="B21" s="12" t="s">
        <v>13</v>
      </c>
      <c r="C21" s="21">
        <v>2.9212929670999999</v>
      </c>
      <c r="D21" s="88">
        <v>3.3041609790000002</v>
      </c>
      <c r="E21" s="89"/>
    </row>
    <row r="22" spans="1:9" ht="63.75" x14ac:dyDescent="0.2">
      <c r="A22" s="10" t="s">
        <v>30</v>
      </c>
      <c r="B22" s="12" t="s">
        <v>13</v>
      </c>
      <c r="C22" s="21"/>
      <c r="D22" s="88"/>
      <c r="E22" s="89"/>
    </row>
    <row r="23" spans="1:9" ht="63.75" x14ac:dyDescent="0.2">
      <c r="A23" s="10" t="s">
        <v>31</v>
      </c>
      <c r="B23" s="12" t="s">
        <v>13</v>
      </c>
      <c r="C23" s="21"/>
      <c r="D23" s="88"/>
      <c r="E23" s="89"/>
    </row>
    <row r="24" spans="1:9" ht="63.75" x14ac:dyDescent="0.2">
      <c r="A24" s="10" t="s">
        <v>25</v>
      </c>
      <c r="B24" s="12" t="s">
        <v>13</v>
      </c>
      <c r="C24" s="21">
        <v>2.9212929999999999</v>
      </c>
      <c r="D24" s="88">
        <v>3.3041610000000001</v>
      </c>
      <c r="E24" s="89"/>
    </row>
    <row r="25" spans="1:9" ht="63.75" x14ac:dyDescent="0.2">
      <c r="A25" s="10" t="s">
        <v>32</v>
      </c>
      <c r="B25" s="12" t="s">
        <v>13</v>
      </c>
      <c r="C25" s="21"/>
      <c r="D25" s="88"/>
      <c r="E25" s="89"/>
    </row>
    <row r="26" spans="1:9" ht="63.75" x14ac:dyDescent="0.2">
      <c r="A26" s="10" t="s">
        <v>33</v>
      </c>
      <c r="B26" s="12" t="s">
        <v>13</v>
      </c>
      <c r="C26" s="21"/>
      <c r="D26" s="88"/>
      <c r="E26" s="89"/>
    </row>
    <row r="27" spans="1:9" ht="38.25" x14ac:dyDescent="0.2">
      <c r="A27" s="10" t="s">
        <v>26</v>
      </c>
      <c r="B27" s="12" t="s">
        <v>39</v>
      </c>
      <c r="C27" s="13">
        <v>2023</v>
      </c>
      <c r="D27" s="85" t="s">
        <v>34</v>
      </c>
      <c r="E27" s="86"/>
    </row>
    <row r="28" spans="1:9" ht="38.25" x14ac:dyDescent="0.2">
      <c r="A28" s="11" t="s">
        <v>27</v>
      </c>
      <c r="B28" s="12" t="s">
        <v>35</v>
      </c>
      <c r="C28" s="17">
        <v>45380</v>
      </c>
      <c r="D28" s="85" t="s">
        <v>34</v>
      </c>
      <c r="E28" s="86"/>
    </row>
    <row r="29" spans="1:9" ht="25.5" x14ac:dyDescent="0.2">
      <c r="A29" s="11" t="s">
        <v>28</v>
      </c>
      <c r="B29" s="12" t="s">
        <v>35</v>
      </c>
      <c r="C29" s="17">
        <v>45404</v>
      </c>
      <c r="D29" s="85" t="s">
        <v>34</v>
      </c>
      <c r="E29" s="86"/>
    </row>
    <row r="30" spans="1:9" ht="25.5" x14ac:dyDescent="0.2">
      <c r="A30" s="11" t="s">
        <v>14</v>
      </c>
      <c r="B30" s="12" t="s">
        <v>13</v>
      </c>
      <c r="C30" s="20">
        <v>155.09</v>
      </c>
      <c r="D30" s="83">
        <v>143.37</v>
      </c>
      <c r="E30" s="84"/>
    </row>
    <row r="31" spans="1:9" ht="38.25" x14ac:dyDescent="0.2">
      <c r="A31" s="11" t="s">
        <v>40</v>
      </c>
      <c r="B31" s="12" t="s">
        <v>16</v>
      </c>
      <c r="C31" s="19">
        <v>0</v>
      </c>
      <c r="D31" s="32">
        <v>0</v>
      </c>
      <c r="E31" s="33"/>
    </row>
    <row r="32" spans="1:9" ht="27.75" customHeight="1" x14ac:dyDescent="0.2">
      <c r="A32" s="80" t="s">
        <v>29</v>
      </c>
      <c r="B32" s="81"/>
      <c r="C32" s="81"/>
      <c r="D32" s="81"/>
      <c r="E32" s="81"/>
      <c r="F32" s="81"/>
      <c r="G32" s="81"/>
      <c r="H32" s="81"/>
      <c r="I32" s="82"/>
    </row>
    <row r="33" spans="1:9" x14ac:dyDescent="0.2">
      <c r="A33" s="40">
        <v>45743</v>
      </c>
      <c r="B33" s="40"/>
      <c r="C33" s="40"/>
      <c r="D33" s="40"/>
      <c r="E33" s="40"/>
      <c r="F33" s="18"/>
      <c r="G33" s="18"/>
      <c r="H33" s="18"/>
      <c r="I33" s="25"/>
    </row>
    <row r="34" spans="1:9" ht="30" customHeight="1" x14ac:dyDescent="0.2">
      <c r="A34" s="39" t="s">
        <v>41</v>
      </c>
      <c r="B34" s="39"/>
      <c r="C34" s="39"/>
      <c r="D34" s="39"/>
      <c r="E34" s="39"/>
      <c r="F34" s="39"/>
      <c r="G34" s="39"/>
      <c r="H34" s="39"/>
      <c r="I34" s="39"/>
    </row>
    <row r="35" spans="1:9" x14ac:dyDescent="0.2">
      <c r="A35" s="38">
        <v>45730</v>
      </c>
      <c r="B35" s="38"/>
      <c r="C35" s="38"/>
      <c r="D35" s="38"/>
      <c r="E35" s="38"/>
      <c r="F35" s="18"/>
      <c r="G35" s="18"/>
      <c r="H35" s="18"/>
      <c r="I35" s="25"/>
    </row>
    <row r="36" spans="1:9" ht="104.25" customHeight="1" x14ac:dyDescent="0.2">
      <c r="A36" s="39" t="s">
        <v>44</v>
      </c>
      <c r="B36" s="39"/>
      <c r="C36" s="39"/>
      <c r="D36" s="39"/>
      <c r="E36" s="39"/>
      <c r="F36" s="39"/>
      <c r="G36" s="39"/>
      <c r="H36" s="39"/>
      <c r="I36" s="39"/>
    </row>
    <row r="37" spans="1:9" ht="30" customHeight="1" x14ac:dyDescent="0.2">
      <c r="A37" s="76" t="s">
        <v>60</v>
      </c>
      <c r="B37" s="77"/>
      <c r="C37" s="77"/>
      <c r="D37" s="77"/>
      <c r="E37" s="77"/>
      <c r="F37" s="77"/>
      <c r="G37" s="77"/>
      <c r="H37" s="77"/>
      <c r="I37" s="78"/>
    </row>
    <row r="38" spans="1:9" ht="24" customHeight="1" x14ac:dyDescent="0.2">
      <c r="A38" s="79" t="s">
        <v>49</v>
      </c>
      <c r="B38" s="79"/>
      <c r="C38" s="79"/>
      <c r="D38" s="79"/>
      <c r="E38" s="79"/>
      <c r="F38" s="79"/>
      <c r="G38" s="79"/>
      <c r="H38" s="79"/>
      <c r="I38" s="79"/>
    </row>
    <row r="39" spans="1:9" x14ac:dyDescent="0.2">
      <c r="A39" s="76" t="s">
        <v>61</v>
      </c>
      <c r="B39" s="77"/>
      <c r="C39" s="77"/>
      <c r="D39" s="77"/>
      <c r="E39" s="77"/>
      <c r="F39" s="77"/>
      <c r="G39" s="77"/>
      <c r="H39" s="77"/>
      <c r="I39" s="78"/>
    </row>
    <row r="40" spans="1:9" ht="66" customHeight="1" x14ac:dyDescent="0.2">
      <c r="A40" s="58" t="s">
        <v>42</v>
      </c>
      <c r="B40" s="58"/>
      <c r="C40" s="58"/>
      <c r="D40" s="58"/>
      <c r="E40" s="58"/>
      <c r="F40" s="58"/>
      <c r="G40" s="58"/>
      <c r="H40" s="58"/>
      <c r="I40" s="58"/>
    </row>
    <row r="41" spans="1:9" ht="69" customHeight="1" x14ac:dyDescent="0.2">
      <c r="A41" s="59" t="s">
        <v>62</v>
      </c>
      <c r="B41" s="59"/>
      <c r="C41" s="59"/>
      <c r="D41" s="59"/>
      <c r="E41" s="59"/>
      <c r="F41" s="59"/>
      <c r="G41" s="59"/>
      <c r="H41" s="59"/>
      <c r="I41" s="59"/>
    </row>
    <row r="42" spans="1:9" ht="34.5" customHeight="1" x14ac:dyDescent="0.2">
      <c r="A42" s="60" t="s">
        <v>43</v>
      </c>
      <c r="B42" s="60"/>
      <c r="C42" s="60"/>
      <c r="D42" s="60"/>
      <c r="E42" s="60"/>
      <c r="F42" s="60"/>
      <c r="G42" s="60"/>
      <c r="H42" s="60"/>
      <c r="I42" s="60"/>
    </row>
    <row r="43" spans="1:9" ht="30" customHeight="1" x14ac:dyDescent="0.2">
      <c r="A43" s="61" t="s">
        <v>65</v>
      </c>
      <c r="B43" s="62"/>
      <c r="C43" s="62"/>
      <c r="D43" s="62"/>
      <c r="E43" s="62"/>
      <c r="F43" s="62"/>
      <c r="G43" s="62"/>
      <c r="H43" s="62"/>
      <c r="I43" s="63"/>
    </row>
    <row r="45" spans="1:9" ht="48.75" customHeight="1" x14ac:dyDescent="0.2">
      <c r="A45" s="64" t="s">
        <v>47</v>
      </c>
      <c r="B45" s="64"/>
      <c r="C45" s="64"/>
      <c r="D45" s="64"/>
      <c r="E45" s="64"/>
      <c r="F45" s="64"/>
      <c r="G45" s="64"/>
      <c r="H45" s="64"/>
      <c r="I45" s="65"/>
    </row>
    <row r="46" spans="1:9" x14ac:dyDescent="0.2">
      <c r="A46" s="66" t="s">
        <v>55</v>
      </c>
      <c r="B46" s="67"/>
      <c r="C46" s="67"/>
      <c r="D46" s="67"/>
      <c r="E46" s="67"/>
      <c r="F46" s="67"/>
      <c r="G46" s="67"/>
      <c r="H46" s="67"/>
      <c r="I46" s="68"/>
    </row>
    <row r="47" spans="1:9" ht="44.25" customHeight="1" x14ac:dyDescent="0.2">
      <c r="A47" s="69" t="s">
        <v>46</v>
      </c>
      <c r="B47" s="69"/>
      <c r="C47" s="69"/>
      <c r="D47" s="69"/>
      <c r="E47" s="69"/>
      <c r="F47" s="69"/>
      <c r="G47" s="69"/>
      <c r="H47" s="69"/>
      <c r="I47" s="69"/>
    </row>
    <row r="48" spans="1:9" x14ac:dyDescent="0.2">
      <c r="A48" s="70" t="s">
        <v>53</v>
      </c>
      <c r="B48" s="71"/>
      <c r="C48" s="14"/>
      <c r="D48" s="14"/>
      <c r="E48" s="14"/>
      <c r="F48" s="15"/>
      <c r="G48" s="15"/>
      <c r="H48" s="15"/>
      <c r="I48" s="1"/>
    </row>
    <row r="49" spans="1:9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">
      <c r="A50" s="74" t="s">
        <v>56</v>
      </c>
      <c r="B50" s="74"/>
      <c r="C50" s="74"/>
      <c r="D50" s="74"/>
      <c r="E50" s="26" t="s">
        <v>63</v>
      </c>
      <c r="F50" s="27"/>
      <c r="G50" s="27"/>
      <c r="H50" s="27"/>
      <c r="I50" s="27"/>
    </row>
    <row r="51" spans="1:9" x14ac:dyDescent="0.2">
      <c r="A51" s="1"/>
      <c r="B51" s="75" t="s">
        <v>57</v>
      </c>
      <c r="C51" s="75"/>
      <c r="D51" s="75"/>
      <c r="E51" s="1"/>
      <c r="F51" s="1"/>
      <c r="G51" s="1"/>
      <c r="H51" s="1"/>
      <c r="I51" s="1"/>
    </row>
    <row r="52" spans="1:9" x14ac:dyDescent="0.2">
      <c r="A52" s="1"/>
      <c r="B52" s="1"/>
      <c r="C52" s="28" t="s">
        <v>45</v>
      </c>
      <c r="D52" s="1"/>
      <c r="E52" s="3"/>
      <c r="F52" s="1"/>
      <c r="G52" s="1"/>
      <c r="H52" s="1"/>
      <c r="I52" s="1"/>
    </row>
    <row r="53" spans="1:9" x14ac:dyDescent="0.2">
      <c r="A53" s="72" t="s">
        <v>36</v>
      </c>
      <c r="B53" s="72"/>
      <c r="C53" s="4"/>
      <c r="D53" s="1"/>
      <c r="E53" s="3"/>
      <c r="F53" s="1"/>
      <c r="G53" s="1"/>
      <c r="H53" s="1"/>
      <c r="I53" s="1"/>
    </row>
    <row r="54" spans="1:9" x14ac:dyDescent="0.2">
      <c r="A54" s="72"/>
      <c r="B54" s="72"/>
      <c r="C54" s="4"/>
      <c r="D54" s="1"/>
      <c r="E54" s="3"/>
      <c r="F54" s="1"/>
      <c r="G54" s="1"/>
      <c r="H54" s="1"/>
      <c r="I54" s="1"/>
    </row>
    <row r="55" spans="1:9" x14ac:dyDescent="0.2">
      <c r="A55" s="72"/>
      <c r="B55" s="72"/>
      <c r="C55" s="4"/>
      <c r="D55" s="1"/>
      <c r="E55" s="3"/>
      <c r="F55" s="1"/>
      <c r="G55" s="1"/>
      <c r="H55" s="1"/>
      <c r="I55" s="1"/>
    </row>
    <row r="56" spans="1:9" x14ac:dyDescent="0.2">
      <c r="A56" s="72"/>
      <c r="B56" s="72"/>
      <c r="C56" s="4"/>
      <c r="D56" s="1"/>
      <c r="E56" s="3"/>
      <c r="F56" s="1"/>
      <c r="G56" s="1"/>
      <c r="H56" s="1"/>
      <c r="I56" s="1"/>
    </row>
    <row r="57" spans="1:9" ht="18" customHeight="1" x14ac:dyDescent="0.2">
      <c r="A57" s="72"/>
      <c r="B57" s="72"/>
      <c r="C57" s="4"/>
      <c r="D57" s="1"/>
      <c r="E57" s="3" t="s">
        <v>54</v>
      </c>
      <c r="F57" s="1"/>
      <c r="G57" s="1"/>
      <c r="H57" s="1"/>
      <c r="I57" s="1"/>
    </row>
    <row r="58" spans="1:9" ht="9.75" hidden="1" customHeight="1" x14ac:dyDescent="0.2">
      <c r="A58" s="72"/>
      <c r="B58" s="72"/>
      <c r="C58" s="4"/>
      <c r="D58" s="1"/>
      <c r="E58" s="3"/>
      <c r="F58" s="1"/>
      <c r="G58" s="1"/>
      <c r="H58" s="1"/>
      <c r="I58" s="1"/>
    </row>
    <row r="59" spans="1:9" hidden="1" x14ac:dyDescent="0.2">
      <c r="A59" s="72"/>
      <c r="B59" s="72"/>
      <c r="C59" s="4"/>
      <c r="D59" s="1"/>
      <c r="E59" s="3"/>
      <c r="F59" s="1"/>
      <c r="G59" s="1"/>
      <c r="H59" s="1"/>
      <c r="I59" s="1"/>
    </row>
    <row r="60" spans="1:9" hidden="1" x14ac:dyDescent="0.2">
      <c r="A60" s="72"/>
      <c r="B60" s="72"/>
      <c r="C60" s="73"/>
      <c r="D60" s="73"/>
      <c r="E60" s="57" t="s">
        <v>54</v>
      </c>
      <c r="F60" s="57"/>
      <c r="G60" s="57"/>
      <c r="H60" s="57"/>
      <c r="I60" s="57"/>
    </row>
    <row r="61" spans="1:9" x14ac:dyDescent="0.2">
      <c r="A61" s="1"/>
      <c r="B61" s="1"/>
      <c r="C61" s="53" t="s">
        <v>17</v>
      </c>
      <c r="D61" s="53"/>
      <c r="E61" s="1"/>
      <c r="F61" s="1"/>
      <c r="G61" s="1"/>
      <c r="H61" s="1"/>
      <c r="I61" s="1"/>
    </row>
    <row r="62" spans="1:9" ht="78.75" customHeight="1" x14ac:dyDescent="0.2">
      <c r="A62" s="54" t="s">
        <v>37</v>
      </c>
      <c r="B62" s="54"/>
      <c r="C62" s="16"/>
      <c r="D62" s="16"/>
      <c r="E62" s="55" t="s">
        <v>58</v>
      </c>
      <c r="F62" s="55"/>
      <c r="G62" s="55"/>
      <c r="H62" s="55"/>
      <c r="I62" s="55"/>
    </row>
    <row r="63" spans="1:9" ht="21.75" customHeight="1" x14ac:dyDescent="0.2">
      <c r="A63" s="1"/>
      <c r="B63" s="29" t="s">
        <v>64</v>
      </c>
      <c r="C63" s="53" t="s">
        <v>17</v>
      </c>
      <c r="D63" s="53"/>
      <c r="E63" s="56" t="s">
        <v>38</v>
      </c>
      <c r="F63" s="56"/>
      <c r="G63" s="56"/>
      <c r="H63" s="56"/>
      <c r="I63" s="56"/>
    </row>
  </sheetData>
  <mergeCells count="62">
    <mergeCell ref="A1:E1"/>
    <mergeCell ref="D21:E21"/>
    <mergeCell ref="D26:E26"/>
    <mergeCell ref="D25:E25"/>
    <mergeCell ref="D24:E24"/>
    <mergeCell ref="D23:E23"/>
    <mergeCell ref="D22:E22"/>
    <mergeCell ref="D20:E20"/>
    <mergeCell ref="D19:E19"/>
    <mergeCell ref="D18:E18"/>
    <mergeCell ref="D14:E14"/>
    <mergeCell ref="D13:E13"/>
    <mergeCell ref="A36:I36"/>
    <mergeCell ref="A37:I37"/>
    <mergeCell ref="A38:I38"/>
    <mergeCell ref="A39:I39"/>
    <mergeCell ref="A32:I32"/>
    <mergeCell ref="E60:I60"/>
    <mergeCell ref="A40:I40"/>
    <mergeCell ref="A41:I41"/>
    <mergeCell ref="A42:I42"/>
    <mergeCell ref="A43:I43"/>
    <mergeCell ref="A45:I45"/>
    <mergeCell ref="A46:I46"/>
    <mergeCell ref="A47:I47"/>
    <mergeCell ref="A48:B48"/>
    <mergeCell ref="A53:B60"/>
    <mergeCell ref="C60:D60"/>
    <mergeCell ref="A50:D50"/>
    <mergeCell ref="B51:D51"/>
    <mergeCell ref="C61:D61"/>
    <mergeCell ref="A62:B62"/>
    <mergeCell ref="E62:I62"/>
    <mergeCell ref="C63:D63"/>
    <mergeCell ref="E63:I63"/>
    <mergeCell ref="A2:D3"/>
    <mergeCell ref="E2:E3"/>
    <mergeCell ref="D9:E9"/>
    <mergeCell ref="D10:E10"/>
    <mergeCell ref="B8:C8"/>
    <mergeCell ref="B9:C9"/>
    <mergeCell ref="B10:C10"/>
    <mergeCell ref="D4:E4"/>
    <mergeCell ref="D5:E5"/>
    <mergeCell ref="D6:E6"/>
    <mergeCell ref="D7:E7"/>
    <mergeCell ref="D8:E8"/>
    <mergeCell ref="B4:C4"/>
    <mergeCell ref="B5:C5"/>
    <mergeCell ref="B6:C6"/>
    <mergeCell ref="B7:C7"/>
    <mergeCell ref="A35:E35"/>
    <mergeCell ref="A34:I34"/>
    <mergeCell ref="A33:E33"/>
    <mergeCell ref="D31:E31"/>
    <mergeCell ref="D15:E15"/>
    <mergeCell ref="D16:E16"/>
    <mergeCell ref="D17:E17"/>
    <mergeCell ref="D30:E30"/>
    <mergeCell ref="D29:E29"/>
    <mergeCell ref="D28:E28"/>
    <mergeCell ref="D27:E27"/>
  </mergeCells>
  <dataValidations count="7">
    <dataValidation type="whole" allowBlank="1" showInputMessage="1" showErrorMessage="1" error="Значение должно быть числом" sqref="B8:B10 B5:B6" xr:uid="{1A094270-F825-4651-BDB4-4499EBD1FE7F}">
      <formula1>0</formula1>
      <formula2>9.99999999999999E+23</formula2>
    </dataValidation>
    <dataValidation type="decimal" allowBlank="1" showInputMessage="1" showErrorMessage="1" error="Процент неверен" sqref="E2 D5:D6 D8:D10" xr:uid="{CAB67E5B-2168-4B8E-AC1D-F00BFB6EE27B}">
      <formula1>0</formula1>
      <formula2>100</formula2>
    </dataValidation>
    <dataValidation type="decimal" allowBlank="1" showInputMessage="1" showErrorMessage="1" error="Значение должно быть числом и не больше, чем значение строки 6" sqref="C18" xr:uid="{FE53D172-549E-423D-87F7-753F8997D08E}">
      <formula1>-9.99999999999999E+23</formula1>
      <formula2>C17</formula2>
    </dataValidation>
    <dataValidation type="decimal" allowBlank="1" showInputMessage="1" showErrorMessage="1" error="Значение должно быть числом и не больше чем значение строки 4" sqref="C16" xr:uid="{D3FD042A-1F4B-4F05-BBB1-19D4EE0D4EC8}">
      <formula1>0</formula1>
      <formula2>C15</formula2>
    </dataValidation>
    <dataValidation allowBlank="1" showInputMessage="1" showErrorMessage="1" error="Значение должно быть числом" sqref="D27:D29" xr:uid="{E657B339-9B0F-4265-B361-FB7A2A216D3C}"/>
    <dataValidation type="decimal" allowBlank="1" showInputMessage="1" showErrorMessage="1" error="Значение должно быть числом" sqref="C30:D30 D14:D26 C19:C26 C17 C14:C15" xr:uid="{AE448D7F-2FEB-433B-BD97-3A5EEF049E8A}">
      <formula1>-9.99999999999999E+23</formula1>
      <formula2>9.99999999999999E+23</formula2>
    </dataValidation>
    <dataValidation type="whole" allowBlank="1" showInputMessage="1" showErrorMessage="1" error="Значение должно быть целым положительным числом" sqref="C31:D31" xr:uid="{37324C18-8F36-490A-864B-85872DE3385E}">
      <formula1>0</formula1>
      <formula2>9.99999999999999E+23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5FCA3-173F-4F35-BB43-5C0EB8DD01A5}">
  <dimension ref="A1"/>
  <sheetViews>
    <sheetView workbookViewId="0">
      <selection activeCell="I13" sqref="I1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4-6,10,13,14</vt:lpstr>
      <vt:lpstr>Лист1</vt:lpstr>
    </vt:vector>
  </TitlesOfParts>
  <Company>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</dc:creator>
  <cp:lastModifiedBy>Круталевич Антонина</cp:lastModifiedBy>
  <cp:lastPrinted>2023-04-05T08:09:06Z</cp:lastPrinted>
  <dcterms:created xsi:type="dcterms:W3CDTF">2006-12-09T14:08:54Z</dcterms:created>
  <dcterms:modified xsi:type="dcterms:W3CDTF">2025-04-10T11:16:56Z</dcterms:modified>
</cp:coreProperties>
</file>